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 Kracíková\Documents\Účetnictví-rozpočty- inventarizace-kontroly\Příspěvk.org. Zákl.škola\2023\"/>
    </mc:Choice>
  </mc:AlternateContent>
  <xr:revisionPtr revIDLastSave="0" documentId="8_{D1A2E392-0B8A-486B-ACAA-ABFAE66ACE62}" xr6:coauthVersionLast="47" xr6:coauthVersionMax="47" xr10:uidLastSave="{00000000-0000-0000-0000-000000000000}"/>
  <bookViews>
    <workbookView xWindow="0" yWindow="600" windowWidth="23040" windowHeight="12360" activeTab="1" xr2:uid="{00000000-000D-0000-FFFF-FFFF00000000}"/>
  </bookViews>
  <sheets>
    <sheet name="rozpočet 2023" sheetId="1" r:id="rId1"/>
    <sheet name="Výhled 2024-25" sheetId="2" r:id="rId2"/>
    <sheet name="List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D18" i="5"/>
  <c r="D8" i="5"/>
  <c r="D9" i="5"/>
  <c r="D10" i="5"/>
  <c r="D11" i="5"/>
  <c r="D13" i="5"/>
  <c r="D15" i="5"/>
  <c r="D16" i="5"/>
  <c r="D17" i="5"/>
  <c r="D7" i="5"/>
  <c r="D14" i="5"/>
  <c r="G16" i="2"/>
  <c r="G8" i="2"/>
  <c r="B16" i="2"/>
  <c r="B8" i="2"/>
  <c r="B8" i="1"/>
  <c r="D23" i="5" l="1"/>
  <c r="H16" i="2"/>
  <c r="H8" i="2"/>
  <c r="C16" i="2" l="1"/>
  <c r="C8" i="2"/>
  <c r="C16" i="1" l="1"/>
  <c r="B16" i="1"/>
  <c r="C8" i="1"/>
</calcChain>
</file>

<file path=xl/sharedStrings.xml><?xml version="1.0" encoding="utf-8"?>
<sst xmlns="http://schemas.openxmlformats.org/spreadsheetml/2006/main" count="117" uniqueCount="48">
  <si>
    <t>Základní škola a mateřská škola Kunčice nad Labem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</si>
  <si>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</si>
  <si>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</si>
  <si>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</si>
  <si>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</si>
  <si>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</si>
  <si>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</si>
  <si>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šablony</t>
  </si>
  <si>
    <t>ostatní výnosy ( stravné)</t>
  </si>
  <si>
    <t>Náklady celkem</t>
  </si>
  <si>
    <t>dotace  mzdy</t>
  </si>
  <si>
    <t>osobní náklady</t>
  </si>
  <si>
    <t>odvody</t>
  </si>
  <si>
    <t>odpisy</t>
  </si>
  <si>
    <t>potraviny</t>
  </si>
  <si>
    <t>materiál</t>
  </si>
  <si>
    <t>DDHM</t>
  </si>
  <si>
    <t>DHM</t>
  </si>
  <si>
    <t xml:space="preserve">energie </t>
  </si>
  <si>
    <t>cestovné</t>
  </si>
  <si>
    <t>reprefond</t>
  </si>
  <si>
    <t>služby</t>
  </si>
  <si>
    <t xml:space="preserve">pojištění </t>
  </si>
  <si>
    <t>opravy</t>
  </si>
  <si>
    <t>ostatní náklady</t>
  </si>
  <si>
    <t>Vypracovala: Špetlová</t>
  </si>
  <si>
    <t>Mgr. Martin Bartoš</t>
  </si>
  <si>
    <t>ředitel školy</t>
  </si>
  <si>
    <t>Rozpočet na rok 2023</t>
  </si>
  <si>
    <t>Upravený rozpočet 2023</t>
  </si>
  <si>
    <t>výsledek za rok 2023</t>
  </si>
  <si>
    <t>Rozpočet na rok 2024</t>
  </si>
  <si>
    <t>Upravený rozpočet 2024</t>
  </si>
  <si>
    <t>výsledek za rok 2024</t>
  </si>
  <si>
    <t>Rozpočtový výhled 2024</t>
  </si>
  <si>
    <t>Rozpočet školy  na rok 2023</t>
  </si>
  <si>
    <t>ostatní výnosy ( stravné, školné)</t>
  </si>
  <si>
    <t>polovina z dvouletého projektu</t>
  </si>
  <si>
    <t>Rozpočtový výhled 2025</t>
  </si>
  <si>
    <t>provozní prostředky obce pro rok 2023</t>
  </si>
  <si>
    <t>ZŠ</t>
  </si>
  <si>
    <t>MŠ</t>
  </si>
  <si>
    <t>CELKEM</t>
  </si>
  <si>
    <t>pracovní ochranné pomůcky</t>
  </si>
  <si>
    <t>tisk</t>
  </si>
  <si>
    <t>doprava plavání</t>
  </si>
  <si>
    <t>pojištění majetku</t>
  </si>
  <si>
    <t>Tržba za MŠ a 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</si>
</sst>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4" xfId="0" applyFill="1" applyBorder="1"/>
    <xf numFmtId="0" fontId="0" fillId="2" borderId="11" xfId="0" applyFill="1" applyBorder="1"/>
    <xf numFmtId="0" fontId="0" fillId="2" borderId="12" xfId="0" applyFill="1" applyBorder="1"/>
    <xf numFmtId="3" fontId="0" fillId="2" borderId="5" xfId="0" applyNumberFormat="1" applyFill="1" applyBorder="1"/>
    <xf numFmtId="0" fontId="0" fillId="0" borderId="8" xfId="0" applyBorder="1"/>
    <xf numFmtId="3" fontId="0" fillId="0" borderId="8" xfId="0" applyNumberFormat="1" applyBorder="1"/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opLeftCell="A87" workbookViewId="0">
      <selection activeCell="B26" sqref="B26"/>
    </sheetView>
  </sheetViews>
  <sheetFormatPr defaultRowHeight="14.4" x14ac:dyDescent="0.3"/>
  <cols>
    <col min="1" max="1" width="44" customWidth="1"/>
    <col min="2" max="2" width="14.6640625" customWidth="1"/>
    <col min="3" max="3" width="15.88671875" customWidth="1"/>
    <col min="4" max="4" width="18.44140625" customWidth="1"/>
  </cols>
  <sheetData>
    <row r="1" spans="1:6" x14ac:dyDescent="0.3">
      <c r="A1" t="s">
        <v>0</v>
      </c>
    </row>
    <row r="3" spans="1:6" x14ac:dyDescent="0.3">
      <c r="A3" t="s">
        <v>35</v>
      </c>
    </row>
    <row r="4" spans="1:6" ht="15" thickBot="1" x14ac:dyDescent="0.35"/>
    <row r="5" spans="1:6" x14ac:dyDescent="0.3">
      <c r="A5" s="1"/>
      <c r="B5" s="22" t="s">
        <v>28</v>
      </c>
      <c r="C5" s="22" t="s">
        <v>29</v>
      </c>
      <c r="D5" s="25" t="s">
        <v>30</v>
      </c>
    </row>
    <row r="6" spans="1:6" x14ac:dyDescent="0.3">
      <c r="A6" s="2"/>
      <c r="B6" s="23"/>
      <c r="C6" s="23"/>
      <c r="D6" s="26"/>
    </row>
    <row r="7" spans="1:6" x14ac:dyDescent="0.3">
      <c r="A7" s="2"/>
      <c r="B7" s="24"/>
      <c r="C7" s="24"/>
      <c r="D7" s="27"/>
    </row>
    <row r="8" spans="1:6" x14ac:dyDescent="0.3">
      <c r="A8" s="5" t="s">
        <v>1</v>
      </c>
      <c r="B8" s="6">
        <f>SUM(B9:B15)</f>
        <v>9396573</v>
      </c>
      <c r="C8" s="7">
        <f>C9+C10+C11+C12+C13+C15</f>
        <v>0</v>
      </c>
      <c r="D8" s="8"/>
      <c r="E8" s="9"/>
    </row>
    <row r="9" spans="1:6" x14ac:dyDescent="0.3">
      <c r="A9" s="2" t="s">
        <v>2</v>
      </c>
      <c r="B9" s="10">
        <v>1000000</v>
      </c>
      <c r="C9" s="9"/>
      <c r="D9" s="11"/>
      <c r="E9" s="9"/>
    </row>
    <row r="10" spans="1:6" x14ac:dyDescent="0.3">
      <c r="A10" s="2" t="s">
        <v>3</v>
      </c>
      <c r="B10" s="10">
        <v>7798000</v>
      </c>
      <c r="C10" s="9"/>
      <c r="D10" s="11"/>
      <c r="E10" s="9"/>
    </row>
    <row r="11" spans="1:6" x14ac:dyDescent="0.3">
      <c r="A11" s="2" t="s">
        <v>4</v>
      </c>
      <c r="B11" s="10"/>
      <c r="C11" s="9"/>
      <c r="D11" s="11"/>
    </row>
    <row r="12" spans="1:6" x14ac:dyDescent="0.3">
      <c r="A12" s="2" t="s">
        <v>5</v>
      </c>
      <c r="B12" s="10">
        <v>25000</v>
      </c>
      <c r="C12" s="9"/>
      <c r="D12" s="11"/>
    </row>
    <row r="13" spans="1:6" x14ac:dyDescent="0.3">
      <c r="A13" s="2" t="s">
        <v>6</v>
      </c>
      <c r="B13" s="10"/>
      <c r="C13" s="9"/>
      <c r="D13" s="11"/>
      <c r="E13" s="9"/>
    </row>
    <row r="14" spans="1:6" x14ac:dyDescent="0.3">
      <c r="A14" s="16" t="s">
        <v>7</v>
      </c>
      <c r="B14" s="10">
        <v>403273</v>
      </c>
      <c r="C14" s="9"/>
      <c r="D14" s="11"/>
      <c r="E14" s="9" t="s">
        <v>37</v>
      </c>
    </row>
    <row r="15" spans="1:6" x14ac:dyDescent="0.3">
      <c r="A15" s="2" t="s">
        <v>36</v>
      </c>
      <c r="B15" s="10">
        <v>170300</v>
      </c>
      <c r="C15" s="9"/>
      <c r="D15" s="11"/>
      <c r="E15" s="9"/>
    </row>
    <row r="16" spans="1:6" x14ac:dyDescent="0.3">
      <c r="A16" s="5" t="s">
        <v>9</v>
      </c>
      <c r="B16" s="6">
        <f>B17+B18+B19+B20+B21+B22+B23+B24+B25+B26+B27+B28+B29+B30+B31+B32</f>
        <v>9386573</v>
      </c>
      <c r="C16" s="7">
        <f>C17+C18+C19+C20+C21+C22+C23+C24+C25+C26+C27+C28+C29+C30</f>
        <v>0</v>
      </c>
      <c r="D16" s="8"/>
      <c r="E16" s="9"/>
      <c r="F16" s="9"/>
    </row>
    <row r="17" spans="1:7" x14ac:dyDescent="0.3">
      <c r="A17" s="2" t="s">
        <v>10</v>
      </c>
      <c r="B17" s="10">
        <v>5669000</v>
      </c>
      <c r="C17" s="9"/>
      <c r="D17" s="11"/>
      <c r="E17" s="9"/>
    </row>
    <row r="18" spans="1:7" x14ac:dyDescent="0.3">
      <c r="A18" s="2" t="s">
        <v>11</v>
      </c>
      <c r="B18" s="10">
        <v>30</v>
      </c>
      <c r="C18" s="9"/>
      <c r="D18" s="11"/>
      <c r="E18" s="9"/>
    </row>
    <row r="19" spans="1:7" x14ac:dyDescent="0.3">
      <c r="A19" s="2" t="s">
        <v>12</v>
      </c>
      <c r="B19" s="10">
        <v>1941970</v>
      </c>
      <c r="C19" s="9"/>
      <c r="D19" s="11"/>
      <c r="E19" s="9"/>
    </row>
    <row r="20" spans="1:7" x14ac:dyDescent="0.3">
      <c r="A20" s="2" t="s">
        <v>13</v>
      </c>
      <c r="B20" s="10">
        <v>175000</v>
      </c>
      <c r="C20" s="9"/>
      <c r="D20" s="11"/>
      <c r="E20" s="9"/>
    </row>
    <row r="21" spans="1:7" x14ac:dyDescent="0.3">
      <c r="A21" s="2" t="s">
        <v>14</v>
      </c>
      <c r="B21" s="10">
        <v>230000</v>
      </c>
      <c r="C21" s="9"/>
      <c r="D21" s="11"/>
      <c r="E21" s="9"/>
    </row>
    <row r="22" spans="1:7" x14ac:dyDescent="0.3">
      <c r="A22" s="2" t="s">
        <v>15</v>
      </c>
      <c r="B22" s="10">
        <v>200000</v>
      </c>
      <c r="C22" s="9"/>
      <c r="D22" s="11"/>
      <c r="E22" s="9"/>
    </row>
    <row r="23" spans="1:7" x14ac:dyDescent="0.3">
      <c r="A23" s="2" t="s">
        <v>16</v>
      </c>
      <c r="B23" s="10">
        <v>24000</v>
      </c>
      <c r="C23" s="9"/>
      <c r="D23" s="11"/>
      <c r="E23" s="9"/>
    </row>
    <row r="24" spans="1:7" x14ac:dyDescent="0.3">
      <c r="A24" s="2" t="s">
        <v>17</v>
      </c>
      <c r="B24" s="10">
        <v>20000</v>
      </c>
      <c r="C24" s="9"/>
      <c r="D24" s="11"/>
      <c r="E24" s="9"/>
    </row>
    <row r="25" spans="1:7" x14ac:dyDescent="0.3">
      <c r="A25" s="2" t="s">
        <v>18</v>
      </c>
      <c r="B25" s="10">
        <v>415000</v>
      </c>
      <c r="C25" s="9"/>
      <c r="D25" s="11"/>
      <c r="E25" s="9"/>
      <c r="F25" s="9"/>
    </row>
    <row r="26" spans="1:7" x14ac:dyDescent="0.3">
      <c r="A26" s="2" t="s">
        <v>19</v>
      </c>
      <c r="B26" s="10">
        <v>8000</v>
      </c>
      <c r="C26" s="9"/>
      <c r="D26" s="11"/>
      <c r="E26" s="9"/>
    </row>
    <row r="27" spans="1:7" x14ac:dyDescent="0.3">
      <c r="A27" s="2" t="s">
        <v>20</v>
      </c>
      <c r="B27" s="10">
        <v>2000</v>
      </c>
      <c r="C27" s="9"/>
      <c r="D27" s="11"/>
      <c r="E27" s="9"/>
    </row>
    <row r="28" spans="1:7" x14ac:dyDescent="0.3">
      <c r="A28" s="2" t="s">
        <v>21</v>
      </c>
      <c r="B28" s="10">
        <v>230000</v>
      </c>
      <c r="C28" s="9"/>
      <c r="D28" s="11"/>
      <c r="E28" s="9"/>
    </row>
    <row r="29" spans="1:7" x14ac:dyDescent="0.3">
      <c r="A29" s="2" t="s">
        <v>22</v>
      </c>
      <c r="B29" s="10">
        <v>8300</v>
      </c>
      <c r="C29" s="9"/>
      <c r="D29" s="11"/>
      <c r="E29" s="9"/>
    </row>
    <row r="30" spans="1:7" x14ac:dyDescent="0.3">
      <c r="A30" s="2" t="s">
        <v>23</v>
      </c>
      <c r="B30" s="10">
        <v>60000</v>
      </c>
      <c r="C30" s="9"/>
      <c r="D30" s="11"/>
      <c r="E30" s="9"/>
      <c r="G30" s="9"/>
    </row>
    <row r="31" spans="1:7" x14ac:dyDescent="0.3">
      <c r="A31" s="2" t="s">
        <v>24</v>
      </c>
      <c r="B31" s="3"/>
      <c r="D31" s="4"/>
    </row>
    <row r="32" spans="1:7" ht="15" thickBot="1" x14ac:dyDescent="0.35">
      <c r="A32" s="17" t="s">
        <v>7</v>
      </c>
      <c r="B32" s="13">
        <v>403273</v>
      </c>
      <c r="C32" s="14"/>
      <c r="D32" s="15"/>
      <c r="F32" s="9"/>
      <c r="G32" s="9"/>
    </row>
    <row r="37" spans="1:3" x14ac:dyDescent="0.3">
      <c r="A37" t="s">
        <v>25</v>
      </c>
    </row>
    <row r="38" spans="1:3" x14ac:dyDescent="0.3">
      <c r="C38" t="s">
        <v>26</v>
      </c>
    </row>
    <row r="39" spans="1:3" x14ac:dyDescent="0.3">
      <c r="C39" t="s">
        <v>27</v>
      </c>
    </row>
  </sheetData>
  <mergeCells count="3">
    <mergeCell ref="B5:B7"/>
    <mergeCell ref="C5:C7"/>
    <mergeCell ref="D5:D7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tabSelected="1" workbookViewId="0">
      <selection activeCell="M28" sqref="M28"/>
    </sheetView>
  </sheetViews>
  <sheetFormatPr defaultRowHeight="14.4" x14ac:dyDescent="0.3"/>
  <cols>
    <col min="1" max="1" width="42.5546875" customWidth="1"/>
    <col min="2" max="4" width="11" customWidth="1"/>
    <col min="5" max="5" width="5.33203125" customWidth="1"/>
    <col min="6" max="6" width="42.5546875" customWidth="1"/>
    <col min="7" max="9" width="11" customWidth="1"/>
  </cols>
  <sheetData>
    <row r="1" spans="1:9" x14ac:dyDescent="0.3">
      <c r="A1" t="s">
        <v>0</v>
      </c>
    </row>
    <row r="3" spans="1:9" x14ac:dyDescent="0.3">
      <c r="A3" t="s">
        <v>34</v>
      </c>
      <c r="F3" t="s">
        <v>38</v>
      </c>
    </row>
    <row r="4" spans="1:9" ht="15" thickBot="1" x14ac:dyDescent="0.35"/>
    <row r="5" spans="1:9" x14ac:dyDescent="0.3">
      <c r="A5" s="1"/>
      <c r="B5" s="22" t="s">
        <v>28</v>
      </c>
      <c r="C5" s="22" t="s">
        <v>29</v>
      </c>
      <c r="D5" s="25" t="s">
        <v>30</v>
      </c>
      <c r="F5" s="1"/>
      <c r="G5" s="22" t="s">
        <v>31</v>
      </c>
      <c r="H5" s="22" t="s">
        <v>32</v>
      </c>
      <c r="I5" s="25" t="s">
        <v>33</v>
      </c>
    </row>
    <row r="6" spans="1:9" x14ac:dyDescent="0.3">
      <c r="A6" s="2"/>
      <c r="B6" s="23"/>
      <c r="C6" s="23"/>
      <c r="D6" s="26"/>
      <c r="F6" s="2"/>
      <c r="G6" s="23"/>
      <c r="H6" s="23"/>
      <c r="I6" s="26"/>
    </row>
    <row r="7" spans="1:9" x14ac:dyDescent="0.3">
      <c r="A7" s="2"/>
      <c r="B7" s="24"/>
      <c r="C7" s="24"/>
      <c r="D7" s="27"/>
      <c r="F7" s="2"/>
      <c r="G7" s="24"/>
      <c r="H7" s="24"/>
      <c r="I7" s="27"/>
    </row>
    <row r="8" spans="1:9" x14ac:dyDescent="0.3">
      <c r="A8" s="5" t="s">
        <v>1</v>
      </c>
      <c r="B8" s="6">
        <f>SUM(B9:B15)</f>
        <v>9073573</v>
      </c>
      <c r="C8" s="7">
        <f>C9+C10+C11+C12+C13+C15</f>
        <v>0</v>
      </c>
      <c r="D8" s="8"/>
      <c r="E8" s="9"/>
      <c r="F8" s="5" t="s">
        <v>1</v>
      </c>
      <c r="G8" s="6">
        <f>SUM(G9:G15)</f>
        <v>8670300</v>
      </c>
      <c r="H8" s="7">
        <f>H9+H10+H11+H12+H13+H15</f>
        <v>0</v>
      </c>
      <c r="I8" s="8"/>
    </row>
    <row r="9" spans="1:9" x14ac:dyDescent="0.3">
      <c r="A9" s="2" t="s">
        <v>2</v>
      </c>
      <c r="B9" s="10">
        <v>855000</v>
      </c>
      <c r="C9" s="9"/>
      <c r="D9" s="11"/>
      <c r="E9" s="9"/>
      <c r="F9" s="2" t="s">
        <v>2</v>
      </c>
      <c r="G9" s="10">
        <v>855000</v>
      </c>
      <c r="H9" s="9"/>
      <c r="I9" s="11"/>
    </row>
    <row r="10" spans="1:9" x14ac:dyDescent="0.3">
      <c r="A10" s="2" t="s">
        <v>3</v>
      </c>
      <c r="B10" s="10">
        <v>7620000</v>
      </c>
      <c r="C10" s="9"/>
      <c r="D10" s="11"/>
      <c r="E10" s="9"/>
      <c r="F10" s="2" t="s">
        <v>3</v>
      </c>
      <c r="G10" s="10">
        <v>7620000</v>
      </c>
      <c r="H10" s="9"/>
      <c r="I10" s="11"/>
    </row>
    <row r="11" spans="1:9" x14ac:dyDescent="0.3">
      <c r="A11" s="2" t="s">
        <v>4</v>
      </c>
      <c r="B11" s="10"/>
      <c r="C11" s="9"/>
      <c r="D11" s="11"/>
      <c r="F11" s="2" t="s">
        <v>4</v>
      </c>
      <c r="G11" s="10"/>
      <c r="H11" s="9"/>
      <c r="I11" s="11"/>
    </row>
    <row r="12" spans="1:9" x14ac:dyDescent="0.3">
      <c r="A12" s="2" t="s">
        <v>5</v>
      </c>
      <c r="B12" s="10">
        <v>25000</v>
      </c>
      <c r="C12" s="9"/>
      <c r="D12" s="11"/>
      <c r="F12" s="2" t="s">
        <v>5</v>
      </c>
      <c r="G12" s="10">
        <v>25000</v>
      </c>
      <c r="H12" s="9"/>
      <c r="I12" s="11"/>
    </row>
    <row r="13" spans="1:9" x14ac:dyDescent="0.3">
      <c r="A13" s="2" t="s">
        <v>6</v>
      </c>
      <c r="B13" s="10"/>
      <c r="C13" s="9"/>
      <c r="D13" s="11"/>
      <c r="E13" s="9"/>
      <c r="F13" s="2" t="s">
        <v>6</v>
      </c>
      <c r="G13" s="10"/>
      <c r="H13" s="9"/>
      <c r="I13" s="11"/>
    </row>
    <row r="14" spans="1:9" x14ac:dyDescent="0.3">
      <c r="A14" s="2" t="s">
        <v>7</v>
      </c>
      <c r="B14" s="19">
        <v>403273</v>
      </c>
      <c r="C14" s="9"/>
      <c r="D14" s="11"/>
      <c r="E14" s="9"/>
      <c r="F14" s="2" t="s">
        <v>7</v>
      </c>
      <c r="G14" s="10"/>
      <c r="H14" s="9"/>
      <c r="I14" s="11"/>
    </row>
    <row r="15" spans="1:9" x14ac:dyDescent="0.3">
      <c r="A15" s="2" t="s">
        <v>8</v>
      </c>
      <c r="B15" s="10">
        <v>170300</v>
      </c>
      <c r="C15" s="9"/>
      <c r="D15" s="11"/>
      <c r="E15" s="9"/>
      <c r="F15" s="2" t="s">
        <v>8</v>
      </c>
      <c r="G15" s="10">
        <v>170300</v>
      </c>
      <c r="H15" s="9"/>
      <c r="I15" s="11"/>
    </row>
    <row r="16" spans="1:9" x14ac:dyDescent="0.3">
      <c r="A16" s="5" t="s">
        <v>9</v>
      </c>
      <c r="B16" s="6">
        <f>B17+B18+B19+B20+B21+B22+B23+B24+B25+B26+B27+B28+B29+B30+B31+B32</f>
        <v>9073573</v>
      </c>
      <c r="C16" s="7">
        <f>C17+C18+C19+C20+C21+C22+C23+C24+C25+C26+C27+C28+C29+C30</f>
        <v>0</v>
      </c>
      <c r="D16" s="8"/>
      <c r="E16" s="9"/>
      <c r="F16" s="5" t="s">
        <v>9</v>
      </c>
      <c r="G16" s="6">
        <f>G17+G18+G19+G20+G21+G22+G23+G24+G25+G26+G27+G28+G29+G30+G31+G32</f>
        <v>8670300</v>
      </c>
      <c r="H16" s="7">
        <f>H17+H18+H19+H20+H21+H22+H23+H24+H25+H26+H27+H28+H29+H30</f>
        <v>0</v>
      </c>
      <c r="I16" s="8"/>
    </row>
    <row r="17" spans="1:9" x14ac:dyDescent="0.3">
      <c r="A17" s="2" t="s">
        <v>10</v>
      </c>
      <c r="B17" s="10">
        <v>5400000</v>
      </c>
      <c r="C17" s="9"/>
      <c r="D17" s="11"/>
      <c r="E17" s="9"/>
      <c r="F17" s="2" t="s">
        <v>10</v>
      </c>
      <c r="G17" s="10">
        <v>5400000</v>
      </c>
      <c r="H17" s="9"/>
      <c r="I17" s="11"/>
    </row>
    <row r="18" spans="1:9" x14ac:dyDescent="0.3">
      <c r="A18" s="2" t="s">
        <v>11</v>
      </c>
      <c r="B18" s="10">
        <v>20000</v>
      </c>
      <c r="C18" s="9"/>
      <c r="D18" s="11"/>
      <c r="E18" s="9"/>
      <c r="F18" s="2" t="s">
        <v>11</v>
      </c>
      <c r="G18" s="10">
        <v>20000</v>
      </c>
      <c r="H18" s="9"/>
      <c r="I18" s="11"/>
    </row>
    <row r="19" spans="1:9" x14ac:dyDescent="0.3">
      <c r="A19" s="2" t="s">
        <v>12</v>
      </c>
      <c r="B19" s="10">
        <v>2000000</v>
      </c>
      <c r="C19" s="9"/>
      <c r="D19" s="11"/>
      <c r="E19" s="9"/>
      <c r="F19" s="2" t="s">
        <v>12</v>
      </c>
      <c r="G19" s="10">
        <v>2000000</v>
      </c>
      <c r="H19" s="9"/>
      <c r="I19" s="11"/>
    </row>
    <row r="20" spans="1:9" x14ac:dyDescent="0.3">
      <c r="A20" s="2" t="s">
        <v>13</v>
      </c>
      <c r="B20" s="10">
        <v>175000</v>
      </c>
      <c r="C20" s="9"/>
      <c r="D20" s="11"/>
      <c r="E20" s="9"/>
      <c r="F20" s="2" t="s">
        <v>13</v>
      </c>
      <c r="G20" s="10">
        <v>175000</v>
      </c>
      <c r="H20" s="9"/>
      <c r="I20" s="11"/>
    </row>
    <row r="21" spans="1:9" x14ac:dyDescent="0.3">
      <c r="A21" s="2" t="s">
        <v>14</v>
      </c>
      <c r="B21" s="10">
        <v>230000</v>
      </c>
      <c r="C21" s="9"/>
      <c r="D21" s="11"/>
      <c r="E21" s="9"/>
      <c r="F21" s="2" t="s">
        <v>14</v>
      </c>
      <c r="G21" s="10">
        <v>230000</v>
      </c>
      <c r="H21" s="9"/>
      <c r="I21" s="11"/>
    </row>
    <row r="22" spans="1:9" x14ac:dyDescent="0.3">
      <c r="A22" s="2" t="s">
        <v>15</v>
      </c>
      <c r="B22" s="10">
        <v>200000</v>
      </c>
      <c r="C22" s="9"/>
      <c r="D22" s="11"/>
      <c r="E22" s="9"/>
      <c r="F22" s="2" t="s">
        <v>15</v>
      </c>
      <c r="G22" s="10">
        <v>200000</v>
      </c>
      <c r="H22" s="9"/>
      <c r="I22" s="11"/>
    </row>
    <row r="23" spans="1:9" x14ac:dyDescent="0.3">
      <c r="A23" s="2" t="s">
        <v>16</v>
      </c>
      <c r="B23" s="10">
        <v>24000</v>
      </c>
      <c r="C23" s="9"/>
      <c r="D23" s="11"/>
      <c r="E23" s="9"/>
      <c r="F23" s="2" t="s">
        <v>16</v>
      </c>
      <c r="G23" s="10">
        <v>24000</v>
      </c>
      <c r="H23" s="9"/>
      <c r="I23" s="11"/>
    </row>
    <row r="24" spans="1:9" x14ac:dyDescent="0.3">
      <c r="A24" s="2" t="s">
        <v>17</v>
      </c>
      <c r="B24" s="10">
        <v>20000</v>
      </c>
      <c r="C24" s="9"/>
      <c r="D24" s="11"/>
      <c r="E24" s="9"/>
      <c r="F24" s="2" t="s">
        <v>17</v>
      </c>
      <c r="G24" s="10">
        <v>20000</v>
      </c>
      <c r="H24" s="9"/>
      <c r="I24" s="11"/>
    </row>
    <row r="25" spans="1:9" x14ac:dyDescent="0.3">
      <c r="A25" s="2" t="s">
        <v>18</v>
      </c>
      <c r="B25" s="10">
        <v>293000</v>
      </c>
      <c r="C25" s="9"/>
      <c r="D25" s="11"/>
      <c r="E25" s="9"/>
      <c r="F25" s="2" t="s">
        <v>18</v>
      </c>
      <c r="G25" s="10">
        <v>293000</v>
      </c>
      <c r="H25" s="9"/>
      <c r="I25" s="11"/>
    </row>
    <row r="26" spans="1:9" x14ac:dyDescent="0.3">
      <c r="A26" s="2" t="s">
        <v>19</v>
      </c>
      <c r="B26" s="10">
        <v>8000</v>
      </c>
      <c r="C26" s="9"/>
      <c r="D26" s="11"/>
      <c r="E26" s="9"/>
      <c r="F26" s="2" t="s">
        <v>19</v>
      </c>
      <c r="G26" s="10">
        <v>8000</v>
      </c>
      <c r="H26" s="9"/>
      <c r="I26" s="11"/>
    </row>
    <row r="27" spans="1:9" x14ac:dyDescent="0.3">
      <c r="A27" s="2" t="s">
        <v>20</v>
      </c>
      <c r="B27" s="10">
        <v>2000</v>
      </c>
      <c r="C27" s="9"/>
      <c r="D27" s="11"/>
      <c r="E27" s="9"/>
      <c r="F27" s="2" t="s">
        <v>20</v>
      </c>
      <c r="G27" s="10">
        <v>2000</v>
      </c>
      <c r="H27" s="9"/>
      <c r="I27" s="11"/>
    </row>
    <row r="28" spans="1:9" x14ac:dyDescent="0.3">
      <c r="A28" s="2" t="s">
        <v>21</v>
      </c>
      <c r="B28" s="10">
        <v>230000</v>
      </c>
      <c r="C28" s="9"/>
      <c r="D28" s="11"/>
      <c r="E28" s="9"/>
      <c r="F28" s="2" t="s">
        <v>21</v>
      </c>
      <c r="G28" s="10">
        <v>230000</v>
      </c>
      <c r="H28" s="9"/>
      <c r="I28" s="11"/>
    </row>
    <row r="29" spans="1:9" x14ac:dyDescent="0.3">
      <c r="A29" s="2" t="s">
        <v>22</v>
      </c>
      <c r="B29" s="10">
        <v>8300</v>
      </c>
      <c r="C29" s="9"/>
      <c r="D29" s="11"/>
      <c r="E29" s="9"/>
      <c r="F29" s="2" t="s">
        <v>22</v>
      </c>
      <c r="G29" s="10">
        <v>8300</v>
      </c>
      <c r="H29" s="9"/>
      <c r="I29" s="11"/>
    </row>
    <row r="30" spans="1:9" x14ac:dyDescent="0.3">
      <c r="A30" s="2" t="s">
        <v>23</v>
      </c>
      <c r="B30" s="10">
        <v>60000</v>
      </c>
      <c r="C30" s="9"/>
      <c r="D30" s="11"/>
      <c r="E30" s="9"/>
      <c r="F30" s="2" t="s">
        <v>23</v>
      </c>
      <c r="G30" s="10">
        <v>60000</v>
      </c>
      <c r="H30" s="9"/>
      <c r="I30" s="11"/>
    </row>
    <row r="31" spans="1:9" x14ac:dyDescent="0.3">
      <c r="A31" s="2" t="s">
        <v>24</v>
      </c>
      <c r="B31" s="3"/>
      <c r="D31" s="4"/>
      <c r="F31" s="2" t="s">
        <v>24</v>
      </c>
      <c r="G31" s="3"/>
      <c r="I31" s="4"/>
    </row>
    <row r="32" spans="1:9" ht="15" thickBot="1" x14ac:dyDescent="0.35">
      <c r="A32" s="12" t="s">
        <v>7</v>
      </c>
      <c r="B32" s="18">
        <v>403273</v>
      </c>
      <c r="C32" s="14"/>
      <c r="D32" s="15"/>
      <c r="F32" s="12" t="s">
        <v>7</v>
      </c>
      <c r="G32" s="13"/>
      <c r="H32" s="14"/>
      <c r="I32" s="15"/>
    </row>
    <row r="34" spans="6:8" x14ac:dyDescent="0.3">
      <c r="F34" t="s">
        <v>25</v>
      </c>
    </row>
    <row r="35" spans="6:8" x14ac:dyDescent="0.3">
      <c r="H35" t="s">
        <v>26</v>
      </c>
    </row>
    <row r="36" spans="6:8" x14ac:dyDescent="0.3">
      <c r="H36" t="s">
        <v>27</v>
      </c>
    </row>
  </sheetData>
  <mergeCells count="6">
    <mergeCell ref="I5:I7"/>
    <mergeCell ref="B5:B7"/>
    <mergeCell ref="C5:C7"/>
    <mergeCell ref="D5:D7"/>
    <mergeCell ref="G5:G7"/>
    <mergeCell ref="H5:H7"/>
  </mergeCells>
  <pageMargins left="0" right="0" top="0.19685039370078741" bottom="0.19685039370078741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0"/>
  <sheetViews>
    <sheetView workbookViewId="0">
      <selection activeCell="D13" sqref="D13"/>
    </sheetView>
  </sheetViews>
  <sheetFormatPr defaultRowHeight="14.4" x14ac:dyDescent="0.3"/>
  <cols>
    <col min="1" max="1" width="35.33203125" customWidth="1"/>
    <col min="2" max="2" width="21.33203125" customWidth="1"/>
    <col min="3" max="3" width="17.5546875" customWidth="1"/>
    <col min="4" max="4" width="18.33203125" customWidth="1"/>
  </cols>
  <sheetData>
    <row r="2" spans="1:4" x14ac:dyDescent="0.3">
      <c r="A2" t="s">
        <v>39</v>
      </c>
    </row>
    <row r="3" spans="1:4" ht="15" thickBot="1" x14ac:dyDescent="0.35"/>
    <row r="4" spans="1:4" x14ac:dyDescent="0.3">
      <c r="A4" s="1"/>
      <c r="B4" s="22" t="s">
        <v>40</v>
      </c>
      <c r="C4" s="22" t="s">
        <v>41</v>
      </c>
      <c r="D4" s="25" t="s">
        <v>42</v>
      </c>
    </row>
    <row r="5" spans="1:4" x14ac:dyDescent="0.3">
      <c r="A5" s="2"/>
      <c r="B5" s="23"/>
      <c r="C5" s="23"/>
      <c r="D5" s="26"/>
    </row>
    <row r="6" spans="1:4" x14ac:dyDescent="0.3">
      <c r="A6" s="2"/>
      <c r="B6" s="24"/>
      <c r="C6" s="24"/>
      <c r="D6" s="27"/>
    </row>
    <row r="7" spans="1:4" x14ac:dyDescent="0.3">
      <c r="A7" s="20" t="s">
        <v>15</v>
      </c>
      <c r="B7" s="21">
        <v>100000</v>
      </c>
      <c r="C7" s="21">
        <v>100000</v>
      </c>
      <c r="D7" s="6">
        <f>SUM(B7:C7)</f>
        <v>200000</v>
      </c>
    </row>
    <row r="8" spans="1:4" x14ac:dyDescent="0.3">
      <c r="A8" s="20" t="s">
        <v>43</v>
      </c>
      <c r="B8" s="21">
        <v>2000</v>
      </c>
      <c r="C8" s="21">
        <v>6000</v>
      </c>
      <c r="D8" s="6">
        <f t="shared" ref="D8:D19" si="0">SUM(B8:C8)</f>
        <v>8000</v>
      </c>
    </row>
    <row r="9" spans="1:4" x14ac:dyDescent="0.3">
      <c r="A9" s="20" t="s">
        <v>44</v>
      </c>
      <c r="B9" s="21">
        <v>5000</v>
      </c>
      <c r="C9" s="21">
        <v>5000</v>
      </c>
      <c r="D9" s="6">
        <f t="shared" si="0"/>
        <v>10000</v>
      </c>
    </row>
    <row r="10" spans="1:4" x14ac:dyDescent="0.3">
      <c r="A10" s="20" t="s">
        <v>16</v>
      </c>
      <c r="B10" s="21">
        <v>12000</v>
      </c>
      <c r="C10" s="21">
        <v>12000</v>
      </c>
      <c r="D10" s="6">
        <f t="shared" si="0"/>
        <v>24000</v>
      </c>
    </row>
    <row r="11" spans="1:4" x14ac:dyDescent="0.3">
      <c r="A11" s="20" t="s">
        <v>17</v>
      </c>
      <c r="B11" s="21">
        <v>10000</v>
      </c>
      <c r="C11" s="21">
        <v>10000</v>
      </c>
      <c r="D11" s="6">
        <f t="shared" si="0"/>
        <v>20000</v>
      </c>
    </row>
    <row r="12" spans="1:4" x14ac:dyDescent="0.3">
      <c r="A12" s="20" t="s">
        <v>18</v>
      </c>
      <c r="B12" s="21">
        <v>95000</v>
      </c>
      <c r="C12" s="21">
        <v>175000</v>
      </c>
      <c r="D12" s="6">
        <v>415000</v>
      </c>
    </row>
    <row r="13" spans="1:4" x14ac:dyDescent="0.3">
      <c r="A13" s="20" t="s">
        <v>19</v>
      </c>
      <c r="B13" s="21">
        <v>4000</v>
      </c>
      <c r="C13" s="21">
        <v>4000</v>
      </c>
      <c r="D13" s="6">
        <f t="shared" si="0"/>
        <v>8000</v>
      </c>
    </row>
    <row r="14" spans="1:4" x14ac:dyDescent="0.3">
      <c r="A14" s="20" t="s">
        <v>20</v>
      </c>
      <c r="B14" s="21">
        <v>1000</v>
      </c>
      <c r="C14" s="21">
        <v>1000</v>
      </c>
      <c r="D14" s="6">
        <f t="shared" si="0"/>
        <v>2000</v>
      </c>
    </row>
    <row r="15" spans="1:4" x14ac:dyDescent="0.3">
      <c r="A15" s="20" t="s">
        <v>21</v>
      </c>
      <c r="B15" s="21">
        <v>115000</v>
      </c>
      <c r="C15" s="21">
        <v>115000</v>
      </c>
      <c r="D15" s="6">
        <f t="shared" si="0"/>
        <v>230000</v>
      </c>
    </row>
    <row r="16" spans="1:4" x14ac:dyDescent="0.3">
      <c r="A16" s="20" t="s">
        <v>45</v>
      </c>
      <c r="B16" s="21">
        <v>5000</v>
      </c>
      <c r="C16" s="21">
        <v>5000</v>
      </c>
      <c r="D16" s="6">
        <f t="shared" si="0"/>
        <v>10000</v>
      </c>
    </row>
    <row r="17" spans="1:4" x14ac:dyDescent="0.3">
      <c r="A17" s="20" t="s">
        <v>46</v>
      </c>
      <c r="B17" s="21">
        <v>4150</v>
      </c>
      <c r="C17" s="21">
        <v>4150</v>
      </c>
      <c r="D17" s="6">
        <f t="shared" si="0"/>
        <v>8300</v>
      </c>
    </row>
    <row r="18" spans="1:4" x14ac:dyDescent="0.3">
      <c r="A18" s="20" t="s">
        <v>23</v>
      </c>
      <c r="B18" s="21">
        <v>30000</v>
      </c>
      <c r="C18" s="21">
        <v>30000</v>
      </c>
      <c r="D18" s="6">
        <f t="shared" si="0"/>
        <v>60000</v>
      </c>
    </row>
    <row r="19" spans="1:4" x14ac:dyDescent="0.3">
      <c r="A19" s="20" t="s">
        <v>13</v>
      </c>
      <c r="B19" s="21">
        <v>10000</v>
      </c>
      <c r="C19" s="21">
        <v>165000</v>
      </c>
      <c r="D19" s="6">
        <f t="shared" si="0"/>
        <v>175000</v>
      </c>
    </row>
    <row r="20" spans="1:4" x14ac:dyDescent="0.3">
      <c r="A20" s="20"/>
      <c r="B20" s="21"/>
      <c r="C20" s="21"/>
      <c r="D20" s="21"/>
    </row>
    <row r="21" spans="1:4" x14ac:dyDescent="0.3">
      <c r="A21" s="20" t="s">
        <v>47</v>
      </c>
      <c r="B21" s="21"/>
      <c r="C21" s="21"/>
      <c r="D21" s="21">
        <v>170300</v>
      </c>
    </row>
    <row r="22" spans="1:4" x14ac:dyDescent="0.3">
      <c r="A22" s="20"/>
      <c r="B22" s="20"/>
      <c r="C22" s="20"/>
      <c r="D22" s="20"/>
    </row>
    <row r="23" spans="1:4" x14ac:dyDescent="0.3">
      <c r="A23" s="20"/>
      <c r="B23" s="20"/>
      <c r="C23" s="20"/>
      <c r="D23" s="21">
        <f>SUM(D7:D19)-D21</f>
        <v>1000000</v>
      </c>
    </row>
    <row r="28" spans="1:4" x14ac:dyDescent="0.3">
      <c r="A28" t="s">
        <v>25</v>
      </c>
    </row>
    <row r="29" spans="1:4" x14ac:dyDescent="0.3">
      <c r="C29" t="s">
        <v>26</v>
      </c>
    </row>
    <row r="30" spans="1:4" x14ac:dyDescent="0.3">
      <c r="C30" t="s">
        <v>27</v>
      </c>
    </row>
  </sheetData>
  <mergeCells count="3">
    <mergeCell ref="B4:B6"/>
    <mergeCell ref="C4:C6"/>
    <mergeCell ref="D4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2023</vt:lpstr>
      <vt:lpstr>Výhled 2024-25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Miroslava Kracíková</cp:lastModifiedBy>
  <cp:lastPrinted>2023-02-23T10:02:01Z</cp:lastPrinted>
  <dcterms:created xsi:type="dcterms:W3CDTF">2021-11-29T14:25:09Z</dcterms:created>
  <dcterms:modified xsi:type="dcterms:W3CDTF">2023-02-23T10:02:29Z</dcterms:modified>
</cp:coreProperties>
</file>